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<sst xmlns="http://schemas.openxmlformats.org/spreadsheetml/2006/main" count="171" uniqueCount="123">
  <si>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</si>
  <si>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</si>
  <si>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</si>
  <si>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</si>
  <si>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</si>
  <si>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</si>
  <si>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</si>
  <si>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</si>
  <si>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</si>
  <si>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</si>
  <si>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</si>
  <si>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</si>
  <si>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</si>
  <si>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</si>
  <si>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</si>
  <si>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</si>
  <si>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</si>
  <si>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</si>
  <si>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</si>
  <si>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</si>
  <si>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</si>
  <si>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</si>
  <si>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</si>
  <si>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</si>
  <si>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</si>
  <si>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</si>
  <si>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</si>
  <si>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</si>
  <si>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</si>
  <si>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</si>
  <si>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</si>
  <si>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</si>
  <si>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</si>
  <si>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</si>
  <si>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</si>
  <si>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</si>
  <si>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</si>
  <si>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</si>
  <si>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</si>
  <si>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</si>
  <si>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</si>
  <si>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</si>
  <si>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</si>
  <si>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</si>
  <si>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</si>
  <si>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</si>
  <si>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</si>
  <si>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</si>
  <si>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</si>
  <si>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</si>
  <si>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</si>
  <si>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</si>
  <si>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</si>
  <si>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</si>
  <si>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</si>
  <si>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</si>
  <si>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</si>
  <si>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</si>
  <si>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</si>
  <si>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</si>
  <si>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</si>
  <si>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</si>
  <si>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</si>
  <si>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</si>
  <si>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</si>
  <si>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</si>
  <si>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</si>
  <si>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</si>
  <si>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</si>
  <si>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</si>
  <si>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</si>
  <si>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</si>
  <si>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</si>
  <si>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</si>
  <si>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</si>
  <si>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</si>
  <si>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</si>
  <si>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</si>
  <si>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</si>
  <si>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</si>
  <si>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</si>
  <si>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</si>
  <si>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</si>
  <si>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</si>
  <si>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</si>
  <si>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</si>
  <si>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</si>
  <si>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</si>
  <si>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</si>
  <si>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</si>
  <si>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</si>
  <si>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</si>
  <si>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</si>
  <si>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</si>
  <si>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</si>
  <si>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</si>
  <si>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</si>
  <si>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</si>
  <si>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</si>
  <si>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</si>
  <si>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</si>
  <si>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</si>
  <si>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</si>
  <si>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</si>
  <si>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</si>
  <si>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</si>
  <si>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</si>
  <si>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</si>
  <si>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</si>
  <si>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</si>
  <si>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</si>
  <si>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</si>
  <si>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</si>
  <si>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</si>
  <si>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</si>
  <si>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</si>
  <si>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</si>
  <si>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</si>
  <si>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</si>
  <si>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</si>
  <si>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</si>
  <si>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</si>
  <si>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18.02.2016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</si>
</sst>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1433295"/>
        <c:axId val="14464200"/>
      </c:bar3D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63068937"/>
        <c:axId val="30749522"/>
      </c:bar3D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8310243"/>
        <c:axId val="7683324"/>
      </c:bar3D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2041053"/>
        <c:axId val="18369478"/>
      </c:bar3D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1107575"/>
        <c:axId val="11532720"/>
      </c:bar3D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32720"/>
        <c:crosses val="autoZero"/>
        <c:auto val="1"/>
        <c:lblOffset val="100"/>
        <c:tickLblSkip val="2"/>
        <c:noMultiLvlLbl val="0"/>
      </c:catAx>
      <c:valAx>
        <c:axId val="1153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6685617"/>
        <c:axId val="61735098"/>
      </c:bar3D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8744971"/>
        <c:axId val="34487012"/>
      </c:bar3D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4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41947653"/>
        <c:axId val="41984558"/>
      </c:bar3DChart>
      <c:catAx>
        <c:axId val="4194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42316703"/>
        <c:axId val="45306008"/>
      </c:bar3D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</f>
        <v>39924.4</v>
      </c>
      <c r="E6" s="3">
        <f>D6/D149*100</f>
        <v>33.676897680582165</v>
      </c>
      <c r="F6" s="3">
        <f>D6/B6*100</f>
        <v>53.34876250390851</v>
      </c>
      <c r="G6" s="3">
        <f aca="true" t="shared" si="0" ref="G6:G43">D6/C6*100</f>
        <v>9.354947629079716</v>
      </c>
      <c r="H6" s="51">
        <f>B6-D6</f>
        <v>34912.200000000004</v>
      </c>
      <c r="I6" s="51">
        <f aca="true" t="shared" si="1" ref="I6:I43">C6-D6</f>
        <v>386848.69999999995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</f>
        <v>20781.7</v>
      </c>
      <c r="E7" s="103">
        <f>D7/D6*100</f>
        <v>52.052629469697735</v>
      </c>
      <c r="F7" s="103">
        <f>D7/B7*100</f>
        <v>76.3729842562512</v>
      </c>
      <c r="G7" s="103">
        <f>D7/C7*100</f>
        <v>11.189958506849655</v>
      </c>
      <c r="H7" s="113">
        <f>B7-D7</f>
        <v>6429.0999999999985</v>
      </c>
      <c r="I7" s="113">
        <f t="shared" si="1"/>
        <v>164935.69999999998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</f>
        <v>33385.5</v>
      </c>
      <c r="E8" s="1">
        <f>D8/D6*100</f>
        <v>83.6217951929146</v>
      </c>
      <c r="F8" s="1">
        <f>D8/B8*100</f>
        <v>71.57803786707717</v>
      </c>
      <c r="G8" s="1">
        <f t="shared" si="0"/>
        <v>11.200121040681479</v>
      </c>
      <c r="H8" s="48">
        <f>B8-D8</f>
        <v>13256.599999999999</v>
      </c>
      <c r="I8" s="48">
        <f t="shared" si="1"/>
        <v>264696.1</v>
      </c>
    </row>
    <row r="9" spans="1:9" ht="18">
      <c r="A9" s="26" t="s">
        <v>2</v>
      </c>
      <c r="B9" s="46">
        <v>10.6</v>
      </c>
      <c r="C9" s="47">
        <v>85.7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10.6</v>
      </c>
      <c r="I9" s="48">
        <f t="shared" si="1"/>
        <v>85.7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</f>
        <v>1174.3</v>
      </c>
      <c r="E10" s="1">
        <f>D10/D6*100</f>
        <v>2.9413090741501438</v>
      </c>
      <c r="F10" s="1">
        <f aca="true" t="shared" si="3" ref="F10:F41">D10/B10*100</f>
        <v>21.24699198465686</v>
      </c>
      <c r="G10" s="1">
        <f t="shared" si="0"/>
        <v>4.186019983673702</v>
      </c>
      <c r="H10" s="48">
        <f t="shared" si="2"/>
        <v>4352.599999999999</v>
      </c>
      <c r="I10" s="48">
        <f t="shared" si="1"/>
        <v>26878.600000000002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</f>
        <v>5326.900000000001</v>
      </c>
      <c r="E11" s="1">
        <f>D11/D6*100</f>
        <v>13.342467263127311</v>
      </c>
      <c r="F11" s="1">
        <f t="shared" si="3"/>
        <v>28.97889239473398</v>
      </c>
      <c r="G11" s="1">
        <f t="shared" si="0"/>
        <v>7.434114672010808</v>
      </c>
      <c r="H11" s="48">
        <f t="shared" si="2"/>
        <v>13055.099999999999</v>
      </c>
      <c r="I11" s="48">
        <f t="shared" si="1"/>
        <v>66327.90000000001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</f>
        <v>21.5</v>
      </c>
      <c r="E12" s="1">
        <f>D12/D6*100</f>
        <v>0.05385177986394285</v>
      </c>
      <c r="F12" s="1">
        <f t="shared" si="3"/>
        <v>0.8357303894892327</v>
      </c>
      <c r="G12" s="1">
        <f t="shared" si="0"/>
        <v>0.14613920609026645</v>
      </c>
      <c r="H12" s="48">
        <f t="shared" si="2"/>
        <v>2551.1</v>
      </c>
      <c r="I12" s="48">
        <f t="shared" si="1"/>
        <v>14690.5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16.200000000000728</v>
      </c>
      <c r="E13" s="1">
        <f>D13/D6*100</f>
        <v>0.04057668994399597</v>
      </c>
      <c r="F13" s="1">
        <f t="shared" si="3"/>
        <v>0.9515977443609408</v>
      </c>
      <c r="G13" s="1">
        <f t="shared" si="0"/>
        <v>0.11419629073530244</v>
      </c>
      <c r="H13" s="48">
        <f t="shared" si="2"/>
        <v>1686.2000000000066</v>
      </c>
      <c r="I13" s="48">
        <f t="shared" si="1"/>
        <v>14169.89999999999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</f>
        <v>23810.100000000002</v>
      </c>
      <c r="E18" s="3">
        <f>D18/D149*100</f>
        <v>20.084216706185426</v>
      </c>
      <c r="F18" s="3">
        <f>D18/B18*100</f>
        <v>61.93579098514172</v>
      </c>
      <c r="G18" s="3">
        <f t="shared" si="0"/>
        <v>9.507531122958095</v>
      </c>
      <c r="H18" s="51">
        <f>B18-D18</f>
        <v>14633.099999999995</v>
      </c>
      <c r="I18" s="51">
        <f t="shared" si="1"/>
        <v>226624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</f>
        <v>19803</v>
      </c>
      <c r="E19" s="103">
        <f>D19/D18*100</f>
        <v>83.17058727178801</v>
      </c>
      <c r="F19" s="103">
        <f t="shared" si="3"/>
        <v>67.49005694888915</v>
      </c>
      <c r="G19" s="103">
        <f t="shared" si="0"/>
        <v>10.530754717382472</v>
      </c>
      <c r="H19" s="113">
        <f t="shared" si="2"/>
        <v>9539.099999999999</v>
      </c>
      <c r="I19" s="113">
        <f t="shared" si="1"/>
        <v>168246.2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</f>
        <v>20140.1</v>
      </c>
      <c r="E20" s="1">
        <f>D20/D18*100</f>
        <v>84.58637300977315</v>
      </c>
      <c r="F20" s="1">
        <f t="shared" si="3"/>
        <v>67.78690648886435</v>
      </c>
      <c r="G20" s="1">
        <f t="shared" si="0"/>
        <v>10.790805679128896</v>
      </c>
      <c r="H20" s="48">
        <f t="shared" si="2"/>
        <v>9570.800000000003</v>
      </c>
      <c r="I20" s="48">
        <f t="shared" si="1"/>
        <v>166501.19999999998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</f>
        <v>1093.7</v>
      </c>
      <c r="E21" s="1">
        <f>D21/D18*100</f>
        <v>4.593428839022096</v>
      </c>
      <c r="F21" s="1">
        <f t="shared" si="3"/>
        <v>51.16725146198831</v>
      </c>
      <c r="G21" s="1">
        <f t="shared" si="0"/>
        <v>5.347094225607581</v>
      </c>
      <c r="H21" s="48">
        <f t="shared" si="2"/>
        <v>1043.8</v>
      </c>
      <c r="I21" s="48">
        <f t="shared" si="1"/>
        <v>19360.399999999998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</f>
        <v>293.9</v>
      </c>
      <c r="E22" s="1">
        <f>D22/D18*100</f>
        <v>1.2343501287268845</v>
      </c>
      <c r="F22" s="1">
        <f t="shared" si="3"/>
        <v>47.525873221216045</v>
      </c>
      <c r="G22" s="1">
        <f t="shared" si="0"/>
        <v>7.501467622961279</v>
      </c>
      <c r="H22" s="48">
        <f t="shared" si="2"/>
        <v>324.5</v>
      </c>
      <c r="I22" s="48">
        <f t="shared" si="1"/>
        <v>3624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</f>
        <v>1906.6999999999998</v>
      </c>
      <c r="E23" s="1">
        <f>D23/D18*100</f>
        <v>8.007946207701771</v>
      </c>
      <c r="F23" s="1">
        <f t="shared" si="3"/>
        <v>37.86290162436951</v>
      </c>
      <c r="G23" s="1">
        <f t="shared" si="0"/>
        <v>6.857547726259153</v>
      </c>
      <c r="H23" s="48">
        <f t="shared" si="2"/>
        <v>3129.1000000000004</v>
      </c>
      <c r="I23" s="48">
        <f t="shared" si="1"/>
        <v>25897.7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</f>
        <v>106.39999999999999</v>
      </c>
      <c r="E24" s="1">
        <f>D24/D18*100</f>
        <v>0.4468691857657044</v>
      </c>
      <c r="F24" s="1">
        <f t="shared" si="3"/>
        <v>42.8341384863124</v>
      </c>
      <c r="G24" s="1">
        <f t="shared" si="0"/>
        <v>6.685096757979392</v>
      </c>
      <c r="H24" s="48">
        <f t="shared" si="2"/>
        <v>142</v>
      </c>
      <c r="I24" s="48">
        <f t="shared" si="1"/>
        <v>1485.1999999999998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269.30000000000393</v>
      </c>
      <c r="E25" s="1">
        <f>D25/D18*100</f>
        <v>1.1310326290103943</v>
      </c>
      <c r="F25" s="1">
        <f t="shared" si="3"/>
        <v>38.9049407685648</v>
      </c>
      <c r="G25" s="1">
        <f t="shared" si="0"/>
        <v>2.686337882052545</v>
      </c>
      <c r="H25" s="48">
        <f t="shared" si="2"/>
        <v>422.8999999999919</v>
      </c>
      <c r="I25" s="48">
        <f t="shared" si="1"/>
        <v>9755.500000000011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</f>
        <v>5316.7</v>
      </c>
      <c r="E33" s="3">
        <f>D33/D149*100</f>
        <v>4.484725178045285</v>
      </c>
      <c r="F33" s="3">
        <f>D33/B33*100</f>
        <v>64.37696005424581</v>
      </c>
      <c r="G33" s="3">
        <f t="shared" si="0"/>
        <v>10.57710862788241</v>
      </c>
      <c r="H33" s="51">
        <f t="shared" si="2"/>
        <v>2942.000000000001</v>
      </c>
      <c r="I33" s="51">
        <f t="shared" si="1"/>
        <v>44949.4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</f>
        <v>3958.1</v>
      </c>
      <c r="E34" s="1">
        <f>D34/D33*100</f>
        <v>74.44655519401132</v>
      </c>
      <c r="F34" s="1">
        <f t="shared" si="3"/>
        <v>73.2547379330767</v>
      </c>
      <c r="G34" s="1">
        <f t="shared" si="0"/>
        <v>11.303496056156224</v>
      </c>
      <c r="H34" s="48">
        <f t="shared" si="2"/>
        <v>1445.1</v>
      </c>
      <c r="I34" s="48">
        <f t="shared" si="1"/>
        <v>31058.5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</f>
        <v>225.2</v>
      </c>
      <c r="E36" s="1">
        <f>D36/D33*100</f>
        <v>4.235710120939681</v>
      </c>
      <c r="F36" s="1">
        <f t="shared" si="3"/>
        <v>28.387747384343882</v>
      </c>
      <c r="G36" s="1">
        <f t="shared" si="0"/>
        <v>6.654059803805697</v>
      </c>
      <c r="H36" s="48">
        <f t="shared" si="2"/>
        <v>568.0999999999999</v>
      </c>
      <c r="I36" s="48">
        <f t="shared" si="1"/>
        <v>3159.2000000000003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</f>
        <v>50.9</v>
      </c>
      <c r="E37" s="17">
        <f>D37/D33*100</f>
        <v>0.9573607688980006</v>
      </c>
      <c r="F37" s="17">
        <f t="shared" si="3"/>
        <v>71.58931082981717</v>
      </c>
      <c r="G37" s="17">
        <f t="shared" si="0"/>
        <v>5.477240934036372</v>
      </c>
      <c r="H37" s="57">
        <f t="shared" si="2"/>
        <v>20.199999999999996</v>
      </c>
      <c r="I37" s="57">
        <f t="shared" si="1"/>
        <v>878.4</v>
      </c>
    </row>
    <row r="38" spans="1:9" ht="18">
      <c r="A38" s="26" t="s">
        <v>15</v>
      </c>
      <c r="B38" s="46">
        <v>10.2</v>
      </c>
      <c r="C38" s="47">
        <v>60.8</v>
      </c>
      <c r="D38" s="47">
        <f>5.1</f>
        <v>5.1</v>
      </c>
      <c r="E38" s="1">
        <f>D38/D33*100</f>
        <v>0.09592416348486843</v>
      </c>
      <c r="F38" s="1">
        <f t="shared" si="3"/>
        <v>50</v>
      </c>
      <c r="G38" s="1">
        <f t="shared" si="0"/>
        <v>8.388157894736842</v>
      </c>
      <c r="H38" s="48">
        <f t="shared" si="2"/>
        <v>5.1</v>
      </c>
      <c r="I38" s="48">
        <f t="shared" si="1"/>
        <v>55.699999999999996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1077.3999999999999</v>
      </c>
      <c r="E39" s="1">
        <f>D39/D33*100</f>
        <v>20.264449752666124</v>
      </c>
      <c r="F39" s="1">
        <f t="shared" si="3"/>
        <v>54.38941895098185</v>
      </c>
      <c r="G39" s="1">
        <f t="shared" si="0"/>
        <v>9.907126436781606</v>
      </c>
      <c r="H39" s="48">
        <f>B39-D39</f>
        <v>903.5000000000009</v>
      </c>
      <c r="I39" s="48">
        <f t="shared" si="1"/>
        <v>9797.600000000002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</f>
        <v>22.2</v>
      </c>
      <c r="E43" s="3">
        <f>D43/D149*100</f>
        <v>0.01872607048594153</v>
      </c>
      <c r="F43" s="3">
        <f>D43/B43*100</f>
        <v>16.063675832127352</v>
      </c>
      <c r="G43" s="3">
        <f t="shared" si="0"/>
        <v>2.6763110307414104</v>
      </c>
      <c r="H43" s="51">
        <f t="shared" si="2"/>
        <v>115.99999999999999</v>
      </c>
      <c r="I43" s="51">
        <f t="shared" si="1"/>
        <v>807.3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</f>
        <v>738.9</v>
      </c>
      <c r="E45" s="3">
        <f>D45/D149*100</f>
        <v>0.6232744811739729</v>
      </c>
      <c r="F45" s="3">
        <f>D45/B45*100</f>
        <v>60.57550418101329</v>
      </c>
      <c r="G45" s="3">
        <f aca="true" t="shared" si="4" ref="G45:G75">D45/C45*100</f>
        <v>9.544538596672522</v>
      </c>
      <c r="H45" s="51">
        <f>B45-D45</f>
        <v>480.9</v>
      </c>
      <c r="I45" s="51">
        <f aca="true" t="shared" si="5" ref="I45:I76">C45-D45</f>
        <v>7002.700000000001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</f>
        <v>718</v>
      </c>
      <c r="E46" s="1">
        <f>D46/D45*100</f>
        <v>97.17147110569766</v>
      </c>
      <c r="F46" s="1">
        <f aca="true" t="shared" si="6" ref="F46:F73">D46/B46*100</f>
        <v>69.35857805255023</v>
      </c>
      <c r="G46" s="1">
        <f t="shared" si="4"/>
        <v>10.631366974650556</v>
      </c>
      <c r="H46" s="48">
        <f aca="true" t="shared" si="7" ref="H46:H73">B46-D46</f>
        <v>317.20000000000005</v>
      </c>
      <c r="I46" s="48">
        <f t="shared" si="5"/>
        <v>6035.6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0.3112735146839898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</f>
        <v>5.5</v>
      </c>
      <c r="E49" s="1">
        <f>D49/D45*100</f>
        <v>0.7443497090269319</v>
      </c>
      <c r="F49" s="1">
        <f t="shared" si="6"/>
        <v>3.8569424964936885</v>
      </c>
      <c r="G49" s="1">
        <f t="shared" si="4"/>
        <v>0.9674582233948988</v>
      </c>
      <c r="H49" s="48">
        <f t="shared" si="7"/>
        <v>137.1</v>
      </c>
      <c r="I49" s="48">
        <f t="shared" si="5"/>
        <v>563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13.099999999999977</v>
      </c>
      <c r="E50" s="1">
        <f>D50/D45*100</f>
        <v>1.7729056705914163</v>
      </c>
      <c r="F50" s="1">
        <f t="shared" si="6"/>
        <v>37.00564971751415</v>
      </c>
      <c r="G50" s="1">
        <f t="shared" si="4"/>
        <v>3.7697841726618635</v>
      </c>
      <c r="H50" s="48">
        <f t="shared" si="7"/>
        <v>22.299999999999937</v>
      </c>
      <c r="I50" s="48">
        <f t="shared" si="5"/>
        <v>334.40000000000003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</f>
        <v>1440.6000000000001</v>
      </c>
      <c r="E51" s="3">
        <f>D51/D149*100</f>
        <v>1.2151701415336655</v>
      </c>
      <c r="F51" s="3">
        <f>D51/B51*100</f>
        <v>59.506794993597424</v>
      </c>
      <c r="G51" s="3">
        <f t="shared" si="4"/>
        <v>8.961351605217814</v>
      </c>
      <c r="H51" s="51">
        <f>B51-D51</f>
        <v>980.3</v>
      </c>
      <c r="I51" s="51">
        <f t="shared" si="5"/>
        <v>14635.1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</f>
        <v>1039.1</v>
      </c>
      <c r="E52" s="1">
        <f>D52/D51*100</f>
        <v>72.12966819380813</v>
      </c>
      <c r="F52" s="1">
        <f t="shared" si="6"/>
        <v>68.88299635399403</v>
      </c>
      <c r="G52" s="1">
        <f t="shared" si="4"/>
        <v>10.060317368110216</v>
      </c>
      <c r="H52" s="48">
        <f t="shared" si="7"/>
        <v>469.4000000000001</v>
      </c>
      <c r="I52" s="48">
        <f t="shared" si="5"/>
        <v>9289.6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</f>
        <v>2</v>
      </c>
      <c r="E54" s="1">
        <f>D54/D51*100</f>
        <v>0.13883104262113005</v>
      </c>
      <c r="F54" s="1">
        <f t="shared" si="6"/>
        <v>8.403361344537814</v>
      </c>
      <c r="G54" s="1">
        <f t="shared" si="4"/>
        <v>0.6968641114982579</v>
      </c>
      <c r="H54" s="48">
        <f t="shared" si="7"/>
        <v>21.8</v>
      </c>
      <c r="I54" s="48">
        <f t="shared" si="5"/>
        <v>285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</f>
        <v>132.4</v>
      </c>
      <c r="E55" s="1">
        <f>D55/D51*100</f>
        <v>9.190615021518811</v>
      </c>
      <c r="F55" s="1">
        <f t="shared" si="6"/>
        <v>67.07193515704154</v>
      </c>
      <c r="G55" s="1">
        <f t="shared" si="4"/>
        <v>14.189261601114564</v>
      </c>
      <c r="H55" s="48">
        <f t="shared" si="7"/>
        <v>65</v>
      </c>
      <c r="I55" s="48">
        <f t="shared" si="5"/>
        <v>800.7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267.10000000000025</v>
      </c>
      <c r="E56" s="1">
        <f>D56/D51*100</f>
        <v>18.540885742051938</v>
      </c>
      <c r="F56" s="1">
        <f t="shared" si="6"/>
        <v>38.642939814814845</v>
      </c>
      <c r="G56" s="1">
        <f t="shared" si="4"/>
        <v>5.915967131054957</v>
      </c>
      <c r="H56" s="48">
        <f t="shared" si="7"/>
        <v>424.0999999999999</v>
      </c>
      <c r="I56" s="48">
        <f>C56-D56</f>
        <v>4247.799999999999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</f>
        <v>214.2</v>
      </c>
      <c r="E58" s="3">
        <f>D58/D149*100</f>
        <v>0.1806812746886791</v>
      </c>
      <c r="F58" s="3">
        <f>D58/B58*100</f>
        <v>58.781558726673985</v>
      </c>
      <c r="G58" s="3">
        <f t="shared" si="4"/>
        <v>3.641742323778435</v>
      </c>
      <c r="H58" s="51">
        <f>B58-D58</f>
        <v>150.2</v>
      </c>
      <c r="I58" s="51">
        <f t="shared" si="5"/>
        <v>5667.6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</f>
        <v>163.5</v>
      </c>
      <c r="E59" s="1">
        <f>D59/D58*100</f>
        <v>76.33053221288516</v>
      </c>
      <c r="F59" s="1">
        <f t="shared" si="6"/>
        <v>70.65687121866897</v>
      </c>
      <c r="G59" s="1">
        <f t="shared" si="4"/>
        <v>10.840737302744992</v>
      </c>
      <c r="H59" s="48">
        <f t="shared" si="7"/>
        <v>67.9</v>
      </c>
      <c r="I59" s="48">
        <f t="shared" si="5"/>
        <v>1344.7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</f>
        <v>50.400000000000006</v>
      </c>
      <c r="E61" s="1">
        <f>D61/D58*100</f>
        <v>23.529411764705888</v>
      </c>
      <c r="F61" s="1">
        <f t="shared" si="6"/>
        <v>42.67569856054192</v>
      </c>
      <c r="G61" s="1">
        <f t="shared" si="4"/>
        <v>8.03187250996016</v>
      </c>
      <c r="H61" s="48">
        <f t="shared" si="7"/>
        <v>67.69999999999999</v>
      </c>
      <c r="I61" s="48">
        <f t="shared" si="5"/>
        <v>577.1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0.29999999999998295</v>
      </c>
      <c r="E63" s="1">
        <f>D63/D58*100</f>
        <v>0.14005602240895562</v>
      </c>
      <c r="F63" s="1">
        <f t="shared" si="6"/>
        <v>2.0134228187918346</v>
      </c>
      <c r="G63" s="1">
        <f t="shared" si="4"/>
        <v>0.1514386673397184</v>
      </c>
      <c r="H63" s="48">
        <f t="shared" si="7"/>
        <v>14.599999999999994</v>
      </c>
      <c r="I63" s="48">
        <f t="shared" si="5"/>
        <v>197.80000000000055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3.9</v>
      </c>
      <c r="E68" s="39">
        <f>D68/D149*100</f>
        <v>0.003289715085368107</v>
      </c>
      <c r="F68" s="3">
        <f>D68/B68*100</f>
        <v>4.382022471910112</v>
      </c>
      <c r="G68" s="3">
        <f t="shared" si="4"/>
        <v>0.9189443920829407</v>
      </c>
      <c r="H68" s="51">
        <f>B68-D68</f>
        <v>85.1</v>
      </c>
      <c r="I68" s="51">
        <f t="shared" si="5"/>
        <v>420.5</v>
      </c>
    </row>
    <row r="69" spans="1:9" ht="18" hidden="1">
      <c r="A69" s="26" t="s">
        <v>8</v>
      </c>
      <c r="B69" s="46">
        <v>89</v>
      </c>
      <c r="C69" s="47">
        <v>424.4</v>
      </c>
      <c r="D69" s="48">
        <f>3.9</f>
        <v>3.9</v>
      </c>
      <c r="E69" s="1">
        <f>D69/D68*100</f>
        <v>100</v>
      </c>
      <c r="F69" s="1">
        <f t="shared" si="6"/>
        <v>4.382022471910112</v>
      </c>
      <c r="G69" s="1">
        <f t="shared" si="4"/>
        <v>0.9189443920829407</v>
      </c>
      <c r="H69" s="48">
        <f t="shared" si="7"/>
        <v>85.1</v>
      </c>
      <c r="I69" s="48">
        <f t="shared" si="5"/>
        <v>420.5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</f>
        <v>4270.400000000001</v>
      </c>
      <c r="E89" s="3">
        <f>D89/D149*100</f>
        <v>3.602153666809222</v>
      </c>
      <c r="F89" s="3">
        <f aca="true" t="shared" si="10" ref="F89:F95">D89/B89*100</f>
        <v>51.04531490933433</v>
      </c>
      <c r="G89" s="3">
        <f t="shared" si="8"/>
        <v>8.506518729520035</v>
      </c>
      <c r="H89" s="51">
        <f aca="true" t="shared" si="11" ref="H89:H95">B89-D89</f>
        <v>4095.499999999999</v>
      </c>
      <c r="I89" s="51">
        <f t="shared" si="9"/>
        <v>45931.1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</f>
        <v>4096.7</v>
      </c>
      <c r="E90" s="1">
        <f>D90/D89*100</f>
        <v>95.93246534282501</v>
      </c>
      <c r="F90" s="1">
        <f t="shared" si="10"/>
        <v>58.01869423594391</v>
      </c>
      <c r="G90" s="1">
        <f t="shared" si="8"/>
        <v>9.8040951906877</v>
      </c>
      <c r="H90" s="48">
        <f t="shared" si="11"/>
        <v>2964.3</v>
      </c>
      <c r="I90" s="48">
        <f t="shared" si="9"/>
        <v>37688.9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0.22948669913825404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163.90000000000072</v>
      </c>
      <c r="E93" s="1">
        <f>D93/D89*100</f>
        <v>3.838047958036734</v>
      </c>
      <c r="F93" s="1">
        <f t="shared" si="10"/>
        <v>21.728755137213415</v>
      </c>
      <c r="G93" s="1">
        <f>D93/C93*100</f>
        <v>2.7593057122173885</v>
      </c>
      <c r="H93" s="48">
        <f t="shared" si="11"/>
        <v>590.399999999999</v>
      </c>
      <c r="I93" s="48">
        <f>C93-D93</f>
        <v>5776.000000000001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</f>
        <v>9795.1</v>
      </c>
      <c r="E94" s="115">
        <f>D94/D149*100</f>
        <v>8.26233031607414</v>
      </c>
      <c r="F94" s="118">
        <f t="shared" si="10"/>
        <v>75.48744586075618</v>
      </c>
      <c r="G94" s="114">
        <f>D94/C94*100</f>
        <v>15.425257163734402</v>
      </c>
      <c r="H94" s="120">
        <f t="shared" si="11"/>
        <v>3180.699999999999</v>
      </c>
      <c r="I94" s="130">
        <f>C94-D94</f>
        <v>53705.3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</f>
        <v>425.8</v>
      </c>
      <c r="E95" s="125">
        <f>D95/D94*100</f>
        <v>4.347071494931138</v>
      </c>
      <c r="F95" s="126">
        <f t="shared" si="10"/>
        <v>48.56849549446789</v>
      </c>
      <c r="G95" s="127">
        <f>D95/C95*100</f>
        <v>7.968559932628427</v>
      </c>
      <c r="H95" s="131">
        <f t="shared" si="11"/>
        <v>450.90000000000003</v>
      </c>
      <c r="I95" s="132">
        <f>C95-D95</f>
        <v>4917.7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</f>
        <v>565.8</v>
      </c>
      <c r="E101" s="22">
        <f>D101/D149*100</f>
        <v>0.47726174238494223</v>
      </c>
      <c r="F101" s="22">
        <f>D101/B101*100</f>
        <v>39.22085124081519</v>
      </c>
      <c r="G101" s="22">
        <f aca="true" t="shared" si="12" ref="G101:G147">D101/C101*100</f>
        <v>5.286220137714537</v>
      </c>
      <c r="H101" s="87">
        <f aca="true" t="shared" si="13" ref="H101:H106">B101-D101</f>
        <v>876.8</v>
      </c>
      <c r="I101" s="87">
        <f aca="true" t="shared" si="14" ref="I101:I147">C101-D101</f>
        <v>10137.5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</f>
        <v>516.9000000000001</v>
      </c>
      <c r="E103" s="1">
        <f>D103/D101*100</f>
        <v>91.3573700954401</v>
      </c>
      <c r="F103" s="1">
        <f aca="true" t="shared" si="15" ref="F103:F147">D103/B103*100</f>
        <v>39.45500343485231</v>
      </c>
      <c r="G103" s="1">
        <f t="shared" si="12"/>
        <v>5.831913621337426</v>
      </c>
      <c r="H103" s="48">
        <f t="shared" si="13"/>
        <v>793.1999999999998</v>
      </c>
      <c r="I103" s="48">
        <f t="shared" si="14"/>
        <v>8346.4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48.899999999999864</v>
      </c>
      <c r="E105" s="92">
        <f>D105/D101*100</f>
        <v>8.642629904559891</v>
      </c>
      <c r="F105" s="92">
        <f t="shared" si="15"/>
        <v>36.90566037735839</v>
      </c>
      <c r="G105" s="92">
        <f t="shared" si="12"/>
        <v>2.9593318809005007</v>
      </c>
      <c r="H105" s="132">
        <f>B105-D105</f>
        <v>83.60000000000014</v>
      </c>
      <c r="I105" s="132">
        <f t="shared" si="14"/>
        <v>1603.4999999999998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32449.000000000004</v>
      </c>
      <c r="E106" s="90">
        <f>D106/D149*100</f>
        <v>27.371273026951208</v>
      </c>
      <c r="F106" s="90">
        <f>D106/B106*100</f>
        <v>80.9105144521354</v>
      </c>
      <c r="G106" s="90">
        <f t="shared" si="12"/>
        <v>8.89414056793236</v>
      </c>
      <c r="H106" s="89">
        <f t="shared" si="13"/>
        <v>7655.799999999999</v>
      </c>
      <c r="I106" s="89">
        <f t="shared" si="14"/>
        <v>332386.69999999995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0.44254060217572183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0.14391814847915188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</f>
        <v>86.80000000000001</v>
      </c>
      <c r="E113" s="6">
        <f>D113/D106*100</f>
        <v>0.2674966871090018</v>
      </c>
      <c r="F113" s="6">
        <f t="shared" si="15"/>
        <v>29.513770826249576</v>
      </c>
      <c r="G113" s="6">
        <f t="shared" si="12"/>
        <v>4.833500389798419</v>
      </c>
      <c r="H113" s="65">
        <f t="shared" si="16"/>
        <v>207.3</v>
      </c>
      <c r="I113" s="65">
        <f t="shared" si="14"/>
        <v>1709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</f>
        <v>17.900000000000002</v>
      </c>
      <c r="E117" s="6">
        <f>D117/D106*100</f>
        <v>0.05516348731856144</v>
      </c>
      <c r="F117" s="6">
        <f t="shared" si="15"/>
        <v>44.19753086419754</v>
      </c>
      <c r="G117" s="6">
        <f t="shared" si="12"/>
        <v>7.7961672473867605</v>
      </c>
      <c r="H117" s="65">
        <f t="shared" si="16"/>
        <v>22.599999999999998</v>
      </c>
      <c r="I117" s="65">
        <f t="shared" si="14"/>
        <v>211.7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</f>
        <v>16.8</v>
      </c>
      <c r="E118" s="1">
        <f>D118/D117*100</f>
        <v>93.85474860335195</v>
      </c>
      <c r="F118" s="1">
        <f t="shared" si="15"/>
        <v>50</v>
      </c>
      <c r="G118" s="1">
        <f t="shared" si="12"/>
        <v>9.870740305522915</v>
      </c>
      <c r="H118" s="48">
        <f t="shared" si="16"/>
        <v>16.8</v>
      </c>
      <c r="I118" s="48">
        <f t="shared" si="14"/>
        <v>153.39999999999998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3794.5</v>
      </c>
      <c r="I123" s="65">
        <f t="shared" si="14"/>
        <v>5096.9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</f>
        <v>17.2</v>
      </c>
      <c r="E127" s="17">
        <f>D127/D106*100</f>
        <v>0.05300625597090819</v>
      </c>
      <c r="F127" s="6">
        <f t="shared" si="15"/>
        <v>18.124341412012644</v>
      </c>
      <c r="G127" s="6">
        <f t="shared" si="12"/>
        <v>1.7497456765005086</v>
      </c>
      <c r="H127" s="65">
        <f t="shared" si="16"/>
        <v>77.7</v>
      </c>
      <c r="I127" s="65">
        <f t="shared" si="14"/>
        <v>965.8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</f>
        <v>2.8</v>
      </c>
      <c r="E128" s="1">
        <f>D128/D127*100</f>
        <v>16.279069767441857</v>
      </c>
      <c r="F128" s="1">
        <f>D128/B128*100</f>
        <v>3.4999999999999996</v>
      </c>
      <c r="G128" s="1">
        <f t="shared" si="12"/>
        <v>0.3287156609532754</v>
      </c>
      <c r="H128" s="48">
        <f t="shared" si="16"/>
        <v>77.2</v>
      </c>
      <c r="I128" s="48">
        <f t="shared" si="14"/>
        <v>849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0.0024654072544608462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</f>
        <v>102.5</v>
      </c>
      <c r="E137" s="17">
        <f>D137/D106*100</f>
        <v>0.3158803044777959</v>
      </c>
      <c r="F137" s="6">
        <f t="shared" si="15"/>
        <v>55.58568329718005</v>
      </c>
      <c r="G137" s="6">
        <f t="shared" si="12"/>
        <v>8.834683675228408</v>
      </c>
      <c r="H137" s="65">
        <f t="shared" si="16"/>
        <v>81.9</v>
      </c>
      <c r="I137" s="65">
        <f t="shared" si="14"/>
        <v>1057.7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</f>
        <v>96.4</v>
      </c>
      <c r="E138" s="1">
        <f>D138/D137*100</f>
        <v>94.04878048780489</v>
      </c>
      <c r="F138" s="1">
        <f aca="true" t="shared" si="17" ref="F138:F146">D138/B138*100</f>
        <v>69.2528735632184</v>
      </c>
      <c r="G138" s="1">
        <f t="shared" si="12"/>
        <v>10.877905664635524</v>
      </c>
      <c r="H138" s="48">
        <f t="shared" si="16"/>
        <v>42.79999999999998</v>
      </c>
      <c r="I138" s="48">
        <f t="shared" si="14"/>
        <v>789.8000000000001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15.3</v>
      </c>
      <c r="I139" s="48">
        <f t="shared" si="14"/>
        <v>39.3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0.5189682270640081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6.453203488551264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81.81669697063083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</f>
        <v>3222.4</v>
      </c>
      <c r="E147" s="17">
        <f>D147/D106*100</f>
        <v>9.930660420968287</v>
      </c>
      <c r="F147" s="6">
        <f t="shared" si="15"/>
        <v>66.66666666666666</v>
      </c>
      <c r="G147" s="6">
        <f t="shared" si="12"/>
        <v>11.111111111111112</v>
      </c>
      <c r="H147" s="65">
        <f t="shared" si="16"/>
        <v>1611.2000000000003</v>
      </c>
      <c r="I147" s="65">
        <f t="shared" si="14"/>
        <v>25779.199999999997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33040.9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118551.29999999999</v>
      </c>
      <c r="E149" s="35">
        <v>100</v>
      </c>
      <c r="F149" s="3">
        <f>D149/B149*100</f>
        <v>62.28835065618784</v>
      </c>
      <c r="G149" s="3">
        <f aca="true" t="shared" si="18" ref="G149:G155">D149/C149*100</f>
        <v>9.501836707737446</v>
      </c>
      <c r="H149" s="51">
        <f aca="true" t="shared" si="19" ref="H149:H155">B149-D149</f>
        <v>71775.29999999999</v>
      </c>
      <c r="I149" s="51">
        <f aca="true" t="shared" si="20" ref="I149:I155">C149-D149</f>
        <v>1129115.9000000001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63614.2</v>
      </c>
      <c r="E150" s="6">
        <f>D150/D149*100</f>
        <v>53.659639329134315</v>
      </c>
      <c r="F150" s="6">
        <f aca="true" t="shared" si="21" ref="F150:F161">D150/B150*100</f>
        <v>69.32286893383215</v>
      </c>
      <c r="G150" s="6">
        <f t="shared" si="18"/>
        <v>10.942315221078317</v>
      </c>
      <c r="H150" s="65">
        <f t="shared" si="19"/>
        <v>28150.899999999994</v>
      </c>
      <c r="I150" s="76">
        <f t="shared" si="20"/>
        <v>517745.39999999973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8226.3</v>
      </c>
      <c r="E151" s="6">
        <f>D151/D149*100</f>
        <v>6.939021335067603</v>
      </c>
      <c r="F151" s="6">
        <f t="shared" si="21"/>
        <v>31.257789464084873</v>
      </c>
      <c r="G151" s="6">
        <f t="shared" si="18"/>
        <v>7.199392983604605</v>
      </c>
      <c r="H151" s="65">
        <f t="shared" si="19"/>
        <v>18091.299999999996</v>
      </c>
      <c r="I151" s="76">
        <f t="shared" si="20"/>
        <v>106037.50000000001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1472.4999999999998</v>
      </c>
      <c r="E152" s="6">
        <f>D152/D149*100</f>
        <v>1.242078323898599</v>
      </c>
      <c r="F152" s="6">
        <f t="shared" si="21"/>
        <v>23.843450944832163</v>
      </c>
      <c r="G152" s="6">
        <f t="shared" si="18"/>
        <v>4.508531764864376</v>
      </c>
      <c r="H152" s="65">
        <f t="shared" si="19"/>
        <v>4703.2</v>
      </c>
      <c r="I152" s="76">
        <f t="shared" si="20"/>
        <v>31187.800000000003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652.7</v>
      </c>
      <c r="E153" s="6">
        <f>D153/D149*100</f>
        <v>0.5505633426204521</v>
      </c>
      <c r="F153" s="6">
        <f t="shared" si="21"/>
        <v>15.462061450264136</v>
      </c>
      <c r="G153" s="6">
        <f t="shared" si="18"/>
        <v>2.227972023197944</v>
      </c>
      <c r="H153" s="65">
        <f t="shared" si="19"/>
        <v>3568.6000000000004</v>
      </c>
      <c r="I153" s="76">
        <f t="shared" si="20"/>
        <v>28643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1093.7</v>
      </c>
      <c r="E154" s="6">
        <f>D154/D149*100</f>
        <v>0.922554202273615</v>
      </c>
      <c r="F154" s="6">
        <f t="shared" si="21"/>
        <v>50.91476188259393</v>
      </c>
      <c r="G154" s="6">
        <f t="shared" si="18"/>
        <v>5.321338386910004</v>
      </c>
      <c r="H154" s="65">
        <f t="shared" si="19"/>
        <v>1054.3999999999999</v>
      </c>
      <c r="I154" s="76">
        <f t="shared" si="20"/>
        <v>19459.399999999998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43491.899999999994</v>
      </c>
      <c r="E155" s="6">
        <f>D155/D149*100</f>
        <v>36.68614346700542</v>
      </c>
      <c r="F155" s="6">
        <f t="shared" si="21"/>
        <v>72.85221813503789</v>
      </c>
      <c r="G155" s="40">
        <f t="shared" si="18"/>
        <v>9.262765882904917</v>
      </c>
      <c r="H155" s="65">
        <f t="shared" si="19"/>
        <v>16206.900000000001</v>
      </c>
      <c r="I155" s="65">
        <f t="shared" si="20"/>
        <v>426042.8000000004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/>
      <c r="E157" s="14"/>
      <c r="F157" s="6">
        <f t="shared" si="21"/>
        <v>0</v>
      </c>
      <c r="G157" s="6">
        <f aca="true" t="shared" si="22" ref="G157:G166">D157/C157*100</f>
        <v>0</v>
      </c>
      <c r="H157" s="6">
        <f>B157-D157</f>
        <v>899.6</v>
      </c>
      <c r="I157" s="6">
        <f aca="true" t="shared" si="23" ref="I157:I166">C157-D157</f>
        <v>11264.2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/>
      <c r="E161" s="17"/>
      <c r="F161" s="6">
        <f t="shared" si="21"/>
        <v>0</v>
      </c>
      <c r="G161" s="6">
        <f t="shared" si="22"/>
        <v>0</v>
      </c>
      <c r="H161" s="6">
        <f t="shared" si="24"/>
        <v>2004.9</v>
      </c>
      <c r="I161" s="6">
        <f t="shared" si="23"/>
        <v>9501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118551.29999999999</v>
      </c>
      <c r="E166" s="22"/>
      <c r="F166" s="3">
        <f>D166/B166*100</f>
        <v>60.46527403398157</v>
      </c>
      <c r="G166" s="3">
        <f t="shared" si="22"/>
        <v>7.7816271594517</v>
      </c>
      <c r="H166" s="3">
        <f>B166-D166</f>
        <v>77513.79999999999</v>
      </c>
      <c r="I166" s="3">
        <f t="shared" si="23"/>
        <v>1404925.7000000002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118551.29999999999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118551.29999999999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2016-02-18T06:10:15Z</dcterms:modified>
  <cp:category/>
  <cp:version/>
  <cp:contentType/>
  <cp:contentStatus/>
</cp:coreProperties>
</file>